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220" windowHeight="6516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5" i="1" l="1"/>
  <c r="H195" i="1"/>
  <c r="F195" i="1"/>
  <c r="G176" i="1"/>
  <c r="F176" i="1"/>
  <c r="I176" i="1"/>
  <c r="J176" i="1"/>
  <c r="L176" i="1"/>
  <c r="L138" i="1"/>
  <c r="H176" i="1"/>
  <c r="L157" i="1"/>
  <c r="G157" i="1"/>
  <c r="F157" i="1"/>
  <c r="H157" i="1"/>
  <c r="I157" i="1"/>
  <c r="J138" i="1"/>
  <c r="I138" i="1"/>
  <c r="H138" i="1"/>
  <c r="G138" i="1"/>
  <c r="F138" i="1"/>
  <c r="F119" i="1"/>
  <c r="G119" i="1"/>
  <c r="H119" i="1"/>
  <c r="I119" i="1"/>
  <c r="L119" i="1"/>
  <c r="J119" i="1"/>
  <c r="J100" i="1"/>
  <c r="I100" i="1"/>
  <c r="F100" i="1"/>
  <c r="J81" i="1"/>
  <c r="I81" i="1"/>
  <c r="H81" i="1"/>
  <c r="G81" i="1"/>
  <c r="L81" i="1"/>
  <c r="F81" i="1"/>
  <c r="F62" i="1"/>
  <c r="J62" i="1"/>
  <c r="J43" i="1"/>
  <c r="L43" i="1"/>
  <c r="F24" i="1"/>
  <c r="J24" i="1"/>
  <c r="L24" i="1"/>
  <c r="J157" i="1"/>
  <c r="J195" i="1"/>
  <c r="G196" i="1" l="1"/>
  <c r="H196" i="1"/>
  <c r="I196" i="1"/>
  <c r="F196" i="1"/>
  <c r="L196" i="1"/>
  <c r="J196" i="1"/>
</calcChain>
</file>

<file path=xl/sharedStrings.xml><?xml version="1.0" encoding="utf-8"?>
<sst xmlns="http://schemas.openxmlformats.org/spreadsheetml/2006/main" count="318" uniqueCount="109">
  <si>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</si>
  <si>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</si>
  <si>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</si>
  <si>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</si>
  <si>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</si>
  <si>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</si>
  <si>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</si>
  <si>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</si>
  <si>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</si>
  <si>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</si>
  <si>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</si>
  <si>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</si>
  <si>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</si>
  <si>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</si>
  <si>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</si>
  <si>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</si>
  <si>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</si>
  <si>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</si>
  <si>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</si>
  <si>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</si>
  <si>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</si>
  <si>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</si>
  <si>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</si>
  <si>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</si>
  <si>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</si>
  <si>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</si>
  <si>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</si>
  <si>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</si>
  <si>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</si>
  <si>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</si>
  <si>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</si>
  <si>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</si>
  <si>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</si>
  <si>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</si>
  <si>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</si>
  <si>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</si>
  <si>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</si>
  <si>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</si>
  <si>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</si>
  <si>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печенье</t>
  </si>
  <si>
    <t>директор школы</t>
  </si>
  <si>
    <t>Митрофанова Т.В.</t>
  </si>
  <si>
    <t>Каша рисовая с маслом сливочным</t>
  </si>
  <si>
    <t>Напиток яблочный</t>
  </si>
  <si>
    <t>Хлеб пшеничный</t>
  </si>
  <si>
    <t>выпечка</t>
  </si>
  <si>
    <t>Сдоба маковая</t>
  </si>
  <si>
    <t>Каша пшенная с маслом сливочным</t>
  </si>
  <si>
    <t>Чай с лимоном</t>
  </si>
  <si>
    <t>Бутерброд с маслом и сыром</t>
  </si>
  <si>
    <t>Каша "Дружба"</t>
  </si>
  <si>
    <t>Напиток из сухофруктов</t>
  </si>
  <si>
    <t>Яблоко</t>
  </si>
  <si>
    <t>Каша манная с маслом сливочным</t>
  </si>
  <si>
    <t>Кисель</t>
  </si>
  <si>
    <t>Выпечка</t>
  </si>
  <si>
    <t>Булка сдобная</t>
  </si>
  <si>
    <t>Каша геркулесовая с маслом сливочным</t>
  </si>
  <si>
    <t>200/10</t>
  </si>
  <si>
    <t>150/15/5</t>
  </si>
  <si>
    <t>Макароны с сыром и сливочным маслом</t>
  </si>
  <si>
    <t>200/20</t>
  </si>
  <si>
    <t xml:space="preserve">Каша гречневая </t>
  </si>
  <si>
    <t xml:space="preserve">Кофейный напиток </t>
  </si>
  <si>
    <t>Салат из капусты с маслом растительным</t>
  </si>
  <si>
    <t>Греча отварная</t>
  </si>
  <si>
    <t>150/5</t>
  </si>
  <si>
    <t>Хлеб ржаной</t>
  </si>
  <si>
    <t>Сок</t>
  </si>
  <si>
    <t>Салат из свеклы</t>
  </si>
  <si>
    <t>Рассольник Ленинградский со сметаной</t>
  </si>
  <si>
    <t>Тефтели из говядины</t>
  </si>
  <si>
    <t>115/75</t>
  </si>
  <si>
    <t>Картофельное пюре</t>
  </si>
  <si>
    <t>Напиток клюквенный</t>
  </si>
  <si>
    <t>Салат Степной</t>
  </si>
  <si>
    <t>Рис отварной</t>
  </si>
  <si>
    <t>Фасолевый салат</t>
  </si>
  <si>
    <t>Суп картофельный с рыбой</t>
  </si>
  <si>
    <t>Шницель из говядины</t>
  </si>
  <si>
    <t>Макароны отварные</t>
  </si>
  <si>
    <t>Винегрет</t>
  </si>
  <si>
    <t>Рагу из курицы</t>
  </si>
  <si>
    <t>Салат фасолевый</t>
  </si>
  <si>
    <t>Суп картофельный с горохом</t>
  </si>
  <si>
    <t>Голубцы</t>
  </si>
  <si>
    <t>Рассольник</t>
  </si>
  <si>
    <t>Биточки из говядины с соусом</t>
  </si>
  <si>
    <t>Рыба под маринадом</t>
  </si>
  <si>
    <t>Суп с курой</t>
  </si>
  <si>
    <t>МАОУ "СШ № 6 им. Васюковича С.В." г. Пестово</t>
  </si>
  <si>
    <t xml:space="preserve">Сок </t>
  </si>
  <si>
    <t>Печенье</t>
  </si>
  <si>
    <t>Котлета куринная</t>
  </si>
  <si>
    <t>100/100</t>
  </si>
  <si>
    <t>Греча отварная с маслом сливочным</t>
  </si>
  <si>
    <t>Борщ из свежей капусты со сметаной</t>
  </si>
  <si>
    <t>250/10</t>
  </si>
  <si>
    <t>250/17,5</t>
  </si>
  <si>
    <t>50/50</t>
  </si>
  <si>
    <t>Щи из свежей капусты со сметаной</t>
  </si>
  <si>
    <t>250/60</t>
  </si>
  <si>
    <t>Компот из сухофруктов</t>
  </si>
  <si>
    <t>Какао с молоком</t>
  </si>
  <si>
    <t>100/50</t>
  </si>
  <si>
    <t>Котлета куриная</t>
  </si>
  <si>
    <t>Котлета рыбная с соусом</t>
  </si>
  <si>
    <t>Салат рыбный с маслом</t>
  </si>
  <si>
    <t>Котлета говяжья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</si>
</sst>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90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 t="s">
        <v>59</v>
      </c>
      <c r="G6" s="40">
        <v>8.9</v>
      </c>
      <c r="H6" s="40">
        <v>7.4</v>
      </c>
      <c r="I6" s="40">
        <v>43.2</v>
      </c>
      <c r="J6" s="40">
        <v>282</v>
      </c>
      <c r="K6" s="41">
        <v>273</v>
      </c>
      <c r="L6" s="40">
        <v>40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91</v>
      </c>
      <c r="F8" s="43">
        <v>200</v>
      </c>
      <c r="G8" s="43"/>
      <c r="H8" s="43"/>
      <c r="I8" s="43">
        <v>9.9</v>
      </c>
      <c r="J8" s="43">
        <v>41</v>
      </c>
      <c r="K8" s="44">
        <v>700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1.9</v>
      </c>
      <c r="H9" s="43">
        <v>0.3</v>
      </c>
      <c r="I9" s="43">
        <v>4.9000000000000004</v>
      </c>
      <c r="J9" s="43">
        <v>95</v>
      </c>
      <c r="K9" s="44"/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39</v>
      </c>
      <c r="E11" s="42" t="s">
        <v>92</v>
      </c>
      <c r="F11" s="43">
        <v>100</v>
      </c>
      <c r="G11" s="43">
        <v>6.4</v>
      </c>
      <c r="H11" s="43">
        <v>16.8</v>
      </c>
      <c r="I11" s="43">
        <v>68.5</v>
      </c>
      <c r="J11" s="43">
        <v>260</v>
      </c>
      <c r="K11" s="44"/>
      <c r="L11" s="43">
        <v>24.36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330</v>
      </c>
      <c r="G13" s="19">
        <f t="shared" ref="G13:J13" si="0">SUM(G6:G12)</f>
        <v>17.200000000000003</v>
      </c>
      <c r="H13" s="19">
        <f t="shared" si="0"/>
        <v>24.5</v>
      </c>
      <c r="I13" s="19">
        <f t="shared" si="0"/>
        <v>126.5</v>
      </c>
      <c r="J13" s="19">
        <f t="shared" si="0"/>
        <v>678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0.7</v>
      </c>
      <c r="H14" s="43">
        <v>2.5</v>
      </c>
      <c r="I14" s="43">
        <v>4.9000000000000004</v>
      </c>
      <c r="J14" s="43">
        <v>52.8</v>
      </c>
      <c r="K14" s="44">
        <v>43</v>
      </c>
      <c r="L14" s="43">
        <v>22</v>
      </c>
    </row>
    <row r="15" spans="1:12" ht="14.4" x14ac:dyDescent="0.3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5.6</v>
      </c>
      <c r="H15" s="43">
        <v>5.2</v>
      </c>
      <c r="I15" s="43">
        <v>25</v>
      </c>
      <c r="J15" s="43">
        <v>167</v>
      </c>
      <c r="K15" s="44">
        <v>139</v>
      </c>
      <c r="L15" s="43">
        <v>40</v>
      </c>
    </row>
    <row r="16" spans="1:12" ht="14.4" x14ac:dyDescent="0.3">
      <c r="A16" s="23"/>
      <c r="B16" s="15"/>
      <c r="C16" s="11"/>
      <c r="D16" s="7" t="s">
        <v>28</v>
      </c>
      <c r="E16" s="42" t="s">
        <v>93</v>
      </c>
      <c r="F16" s="43" t="s">
        <v>94</v>
      </c>
      <c r="G16" s="43">
        <v>17.399999999999999</v>
      </c>
      <c r="H16" s="43">
        <v>15.4</v>
      </c>
      <c r="I16" s="43">
        <v>19.8</v>
      </c>
      <c r="J16" s="43">
        <v>279</v>
      </c>
      <c r="K16" s="44">
        <v>499</v>
      </c>
      <c r="L16" s="43">
        <v>81</v>
      </c>
    </row>
    <row r="17" spans="1:12" ht="14.4" x14ac:dyDescent="0.3">
      <c r="A17" s="23"/>
      <c r="B17" s="15"/>
      <c r="C17" s="11"/>
      <c r="D17" s="7" t="s">
        <v>29</v>
      </c>
      <c r="E17" s="42" t="s">
        <v>95</v>
      </c>
      <c r="F17" s="43">
        <v>150</v>
      </c>
      <c r="G17" s="43">
        <v>4.2</v>
      </c>
      <c r="H17" s="43">
        <v>2.1</v>
      </c>
      <c r="I17" s="43">
        <v>30.4</v>
      </c>
      <c r="J17" s="43">
        <v>210</v>
      </c>
      <c r="K17" s="44">
        <v>508</v>
      </c>
      <c r="L17" s="43">
        <v>31</v>
      </c>
    </row>
    <row r="18" spans="1:12" ht="14.4" x14ac:dyDescent="0.3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4.4000000000000004</v>
      </c>
      <c r="H18" s="43">
        <v>4.5999999999999996</v>
      </c>
      <c r="I18" s="43">
        <v>26.4</v>
      </c>
      <c r="J18" s="43">
        <v>88</v>
      </c>
      <c r="K18" s="44"/>
      <c r="L18" s="43">
        <v>20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67</v>
      </c>
      <c r="F20" s="43">
        <v>30</v>
      </c>
      <c r="G20" s="43">
        <v>3.3</v>
      </c>
      <c r="H20" s="43">
        <v>0.6</v>
      </c>
      <c r="I20" s="43">
        <v>19.2</v>
      </c>
      <c r="J20" s="43">
        <v>80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35.599999999999994</v>
      </c>
      <c r="H23" s="19">
        <f t="shared" si="2"/>
        <v>30.400000000000006</v>
      </c>
      <c r="I23" s="19">
        <f t="shared" si="2"/>
        <v>125.7</v>
      </c>
      <c r="J23" s="19">
        <f t="shared" si="2"/>
        <v>876.8</v>
      </c>
      <c r="K23" s="25"/>
      <c r="L23" s="19">
        <f t="shared" ref="L23" si="3">SUM(L14:L22)</f>
        <v>197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1020</v>
      </c>
      <c r="G24" s="32">
        <f t="shared" ref="G24:J24" si="4">G13+G23</f>
        <v>52.8</v>
      </c>
      <c r="H24" s="32">
        <f t="shared" si="4"/>
        <v>54.900000000000006</v>
      </c>
      <c r="I24" s="32">
        <f t="shared" si="4"/>
        <v>252.2</v>
      </c>
      <c r="J24" s="32">
        <f t="shared" si="4"/>
        <v>1554.8</v>
      </c>
      <c r="K24" s="32"/>
      <c r="L24" s="32">
        <f t="shared" ref="L24" si="5">L13+L23</f>
        <v>285.36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 t="s">
        <v>58</v>
      </c>
      <c r="G25" s="40">
        <v>5.7</v>
      </c>
      <c r="H25" s="40">
        <v>11.3</v>
      </c>
      <c r="I25" s="40">
        <v>45.1</v>
      </c>
      <c r="J25" s="40">
        <v>313</v>
      </c>
      <c r="K25" s="41">
        <v>302</v>
      </c>
      <c r="L25" s="40">
        <v>51.36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/>
      <c r="H27" s="43"/>
      <c r="I27" s="43">
        <v>9.1999999999999993</v>
      </c>
      <c r="J27" s="43">
        <v>46</v>
      </c>
      <c r="K27" s="44">
        <v>17</v>
      </c>
      <c r="L27" s="43">
        <v>19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1.9</v>
      </c>
      <c r="H28" s="43">
        <v>0.3</v>
      </c>
      <c r="I28" s="43">
        <v>4.9000000000000004</v>
      </c>
      <c r="J28" s="43">
        <v>95</v>
      </c>
      <c r="K28" s="44"/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45</v>
      </c>
      <c r="E30" s="42" t="s">
        <v>46</v>
      </c>
      <c r="F30" s="43">
        <v>60</v>
      </c>
      <c r="G30" s="43">
        <v>7.1</v>
      </c>
      <c r="H30" s="43">
        <v>14.8</v>
      </c>
      <c r="I30" s="43">
        <v>56.1</v>
      </c>
      <c r="J30" s="43">
        <v>165</v>
      </c>
      <c r="K30" s="44">
        <v>769</v>
      </c>
      <c r="L30" s="43">
        <v>14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14.7</v>
      </c>
      <c r="H32" s="19">
        <f t="shared" ref="H32" si="7">SUM(H25:H31)</f>
        <v>26.400000000000002</v>
      </c>
      <c r="I32" s="19">
        <f t="shared" ref="I32" si="8">SUM(I25:I31)</f>
        <v>115.3</v>
      </c>
      <c r="J32" s="19">
        <f t="shared" ref="J32:L32" si="9">SUM(J25:J31)</f>
        <v>619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0.4</v>
      </c>
      <c r="H33" s="43">
        <v>3.1</v>
      </c>
      <c r="I33" s="43">
        <v>2.9</v>
      </c>
      <c r="J33" s="43">
        <v>70</v>
      </c>
      <c r="K33" s="44">
        <v>50</v>
      </c>
      <c r="L33" s="43">
        <v>15</v>
      </c>
    </row>
    <row r="34" spans="1:12" ht="14.4" x14ac:dyDescent="0.3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2.4</v>
      </c>
      <c r="H34" s="43">
        <v>7.8</v>
      </c>
      <c r="I34" s="43">
        <v>26</v>
      </c>
      <c r="J34" s="43">
        <v>144</v>
      </c>
      <c r="K34" s="44">
        <v>132</v>
      </c>
      <c r="L34" s="43">
        <v>41</v>
      </c>
    </row>
    <row r="35" spans="1:12" ht="14.4" x14ac:dyDescent="0.3">
      <c r="A35" s="14"/>
      <c r="B35" s="15"/>
      <c r="C35" s="11"/>
      <c r="D35" s="7" t="s">
        <v>28</v>
      </c>
      <c r="E35" s="42" t="s">
        <v>71</v>
      </c>
      <c r="F35" s="43" t="s">
        <v>72</v>
      </c>
      <c r="G35" s="43">
        <v>17.399999999999999</v>
      </c>
      <c r="H35" s="43">
        <v>15.4</v>
      </c>
      <c r="I35" s="43">
        <v>19.8</v>
      </c>
      <c r="J35" s="43">
        <v>220</v>
      </c>
      <c r="K35" s="44">
        <v>451</v>
      </c>
      <c r="L35" s="43">
        <v>100</v>
      </c>
    </row>
    <row r="36" spans="1:12" ht="14.4" x14ac:dyDescent="0.3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2.6</v>
      </c>
      <c r="H36" s="43">
        <v>0.9</v>
      </c>
      <c r="I36" s="43">
        <v>25.8</v>
      </c>
      <c r="J36" s="43">
        <v>252</v>
      </c>
      <c r="K36" s="44">
        <v>216</v>
      </c>
      <c r="L36" s="43">
        <v>40</v>
      </c>
    </row>
    <row r="37" spans="1:12" ht="14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/>
      <c r="H37" s="43"/>
      <c r="I37" s="43">
        <v>9.9</v>
      </c>
      <c r="J37" s="43">
        <v>97</v>
      </c>
      <c r="K37" s="44">
        <v>700</v>
      </c>
      <c r="L37" s="43">
        <v>25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67</v>
      </c>
      <c r="F39" s="43">
        <v>30</v>
      </c>
      <c r="G39" s="43">
        <v>3.3</v>
      </c>
      <c r="H39" s="43">
        <v>0.6</v>
      </c>
      <c r="I39" s="43">
        <v>19.2</v>
      </c>
      <c r="J39" s="43">
        <v>80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26.1</v>
      </c>
      <c r="H42" s="19">
        <f t="shared" ref="H42" si="11">SUM(H33:H41)</f>
        <v>27.8</v>
      </c>
      <c r="I42" s="19">
        <f t="shared" ref="I42" si="12">SUM(I33:I41)</f>
        <v>103.60000000000001</v>
      </c>
      <c r="J42" s="19">
        <f t="shared" ref="J42:L42" si="13">SUM(J33:J41)</f>
        <v>863</v>
      </c>
      <c r="K42" s="25"/>
      <c r="L42" s="19">
        <f t="shared" si="13"/>
        <v>224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980</v>
      </c>
      <c r="G43" s="32">
        <f t="shared" ref="G43" si="14">G32+G42</f>
        <v>40.799999999999997</v>
      </c>
      <c r="H43" s="32">
        <f t="shared" ref="H43" si="15">H32+H42</f>
        <v>54.2</v>
      </c>
      <c r="I43" s="32">
        <f t="shared" ref="I43" si="16">I32+I42</f>
        <v>218.9</v>
      </c>
      <c r="J43" s="32">
        <f t="shared" ref="J43:L43" si="17">J32+J42</f>
        <v>1482</v>
      </c>
      <c r="K43" s="32"/>
      <c r="L43" s="32">
        <f t="shared" si="17"/>
        <v>312.36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 t="s">
        <v>61</v>
      </c>
      <c r="G44" s="40">
        <v>6</v>
      </c>
      <c r="H44" s="40">
        <v>8.1999999999999993</v>
      </c>
      <c r="I44" s="40">
        <v>22.2</v>
      </c>
      <c r="J44" s="40">
        <v>230</v>
      </c>
      <c r="K44" s="41">
        <v>304</v>
      </c>
      <c r="L44" s="40">
        <v>54.36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 t="s">
        <v>61</v>
      </c>
      <c r="G46" s="43">
        <v>0.4</v>
      </c>
      <c r="H46" s="43"/>
      <c r="I46" s="43">
        <v>23.6</v>
      </c>
      <c r="J46" s="43">
        <v>60</v>
      </c>
      <c r="K46" s="44">
        <v>685</v>
      </c>
      <c r="L46" s="43">
        <v>9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4.7</v>
      </c>
      <c r="H47" s="43">
        <v>7.9</v>
      </c>
      <c r="I47" s="43">
        <v>7.3</v>
      </c>
      <c r="J47" s="43">
        <v>281</v>
      </c>
      <c r="K47" s="44">
        <v>3</v>
      </c>
      <c r="L47" s="43">
        <v>25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</v>
      </c>
      <c r="G51" s="19">
        <f t="shared" ref="G51" si="18">SUM(G44:G50)</f>
        <v>11.100000000000001</v>
      </c>
      <c r="H51" s="19">
        <f t="shared" ref="H51" si="19">SUM(H44:H50)</f>
        <v>16.100000000000001</v>
      </c>
      <c r="I51" s="19">
        <f t="shared" ref="I51" si="20">SUM(I44:I50)</f>
        <v>53.099999999999994</v>
      </c>
      <c r="J51" s="19">
        <f t="shared" ref="J51:L51" si="21">SUM(J44:J50)</f>
        <v>571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0.7</v>
      </c>
      <c r="H52" s="43">
        <v>2.5</v>
      </c>
      <c r="I52" s="43">
        <v>1.1000000000000001</v>
      </c>
      <c r="J52" s="43">
        <v>117</v>
      </c>
      <c r="K52" s="44">
        <v>69</v>
      </c>
      <c r="L52" s="43">
        <v>17</v>
      </c>
    </row>
    <row r="53" spans="1:12" ht="14.4" x14ac:dyDescent="0.3">
      <c r="A53" s="23"/>
      <c r="B53" s="15"/>
      <c r="C53" s="11"/>
      <c r="D53" s="7" t="s">
        <v>27</v>
      </c>
      <c r="E53" s="42" t="s">
        <v>96</v>
      </c>
      <c r="F53" s="43" t="s">
        <v>97</v>
      </c>
      <c r="G53" s="43">
        <v>1.8</v>
      </c>
      <c r="H53" s="43">
        <v>6.2</v>
      </c>
      <c r="I53" s="43">
        <v>10.4</v>
      </c>
      <c r="J53" s="43">
        <v>107</v>
      </c>
      <c r="K53" s="44">
        <v>110</v>
      </c>
      <c r="L53" s="43">
        <v>36</v>
      </c>
    </row>
    <row r="54" spans="1:12" ht="14.4" x14ac:dyDescent="0.3">
      <c r="A54" s="23"/>
      <c r="B54" s="15"/>
      <c r="C54" s="11"/>
      <c r="D54" s="7" t="s">
        <v>28</v>
      </c>
      <c r="E54" s="42" t="s">
        <v>87</v>
      </c>
      <c r="F54" s="43" t="s">
        <v>94</v>
      </c>
      <c r="G54" s="43">
        <v>17.2</v>
      </c>
      <c r="H54" s="43">
        <v>13.8</v>
      </c>
      <c r="I54" s="43">
        <v>16.2</v>
      </c>
      <c r="J54" s="43">
        <v>230</v>
      </c>
      <c r="K54" s="44">
        <v>451</v>
      </c>
      <c r="L54" s="43">
        <v>94</v>
      </c>
    </row>
    <row r="55" spans="1:12" ht="14.4" x14ac:dyDescent="0.3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2.6</v>
      </c>
      <c r="H55" s="43">
        <v>0.9</v>
      </c>
      <c r="I55" s="43">
        <v>25.8</v>
      </c>
      <c r="J55" s="43">
        <v>203</v>
      </c>
      <c r="K55" s="44">
        <v>351</v>
      </c>
      <c r="L55" s="43">
        <v>31</v>
      </c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/>
      <c r="H56" s="43"/>
      <c r="I56" s="43">
        <v>9.9</v>
      </c>
      <c r="J56" s="43">
        <v>102</v>
      </c>
      <c r="K56" s="44">
        <v>701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67</v>
      </c>
      <c r="F58" s="43">
        <v>30</v>
      </c>
      <c r="G58" s="43">
        <v>3.3</v>
      </c>
      <c r="H58" s="43">
        <v>0.6</v>
      </c>
      <c r="I58" s="43">
        <v>19.2</v>
      </c>
      <c r="J58" s="43">
        <v>80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440</v>
      </c>
      <c r="G61" s="19">
        <f t="shared" ref="G61" si="22">SUM(G52:G60)</f>
        <v>25.6</v>
      </c>
      <c r="H61" s="19">
        <f t="shared" ref="H61" si="23">SUM(H52:H60)</f>
        <v>24</v>
      </c>
      <c r="I61" s="19">
        <f t="shared" ref="I61" si="24">SUM(I52:I60)</f>
        <v>82.6</v>
      </c>
      <c r="J61" s="19">
        <f t="shared" ref="J61:L61" si="25">SUM(J52:J60)</f>
        <v>839</v>
      </c>
      <c r="K61" s="25"/>
      <c r="L61" s="19">
        <f t="shared" si="25"/>
        <v>200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36.700000000000003</v>
      </c>
      <c r="H62" s="32">
        <f t="shared" ref="H62" si="27">H51+H61</f>
        <v>40.1</v>
      </c>
      <c r="I62" s="32">
        <f t="shared" ref="I62" si="28">I51+I61</f>
        <v>135.69999999999999</v>
      </c>
      <c r="J62" s="32">
        <f t="shared" ref="J62:L62" si="29">J51+J61</f>
        <v>1410</v>
      </c>
      <c r="K62" s="32"/>
      <c r="L62" s="32">
        <f t="shared" si="29"/>
        <v>288.36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220</v>
      </c>
      <c r="G63" s="40">
        <v>7</v>
      </c>
      <c r="H63" s="40">
        <v>7.9</v>
      </c>
      <c r="I63" s="40">
        <v>24.7</v>
      </c>
      <c r="J63" s="40">
        <v>341</v>
      </c>
      <c r="K63" s="41">
        <v>160</v>
      </c>
      <c r="L63" s="40">
        <v>54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0.4</v>
      </c>
      <c r="H65" s="43"/>
      <c r="I65" s="43">
        <v>23.6</v>
      </c>
      <c r="J65" s="43">
        <v>124</v>
      </c>
      <c r="K65" s="44">
        <v>705</v>
      </c>
      <c r="L65" s="43">
        <v>18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1.9</v>
      </c>
      <c r="H66" s="43">
        <v>0.3</v>
      </c>
      <c r="I66" s="43">
        <v>4.9000000000000004</v>
      </c>
      <c r="J66" s="43">
        <v>95</v>
      </c>
      <c r="K66" s="44"/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0.2</v>
      </c>
      <c r="H67" s="43"/>
      <c r="I67" s="43">
        <v>7.6</v>
      </c>
      <c r="J67" s="43">
        <v>47</v>
      </c>
      <c r="K67" s="44"/>
      <c r="L67" s="43">
        <v>12.36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9.5</v>
      </c>
      <c r="H70" s="19">
        <f t="shared" ref="H70" si="31">SUM(H63:H69)</f>
        <v>8.2000000000000011</v>
      </c>
      <c r="I70" s="19">
        <f t="shared" ref="I70" si="32">SUM(I63:I69)</f>
        <v>60.8</v>
      </c>
      <c r="J70" s="19">
        <f t="shared" ref="J70:L70" si="33">SUM(J63:J69)</f>
        <v>607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0.7</v>
      </c>
      <c r="H71" s="43">
        <v>2.2999999999999998</v>
      </c>
      <c r="I71" s="43">
        <v>5.6</v>
      </c>
      <c r="J71" s="43">
        <v>79</v>
      </c>
      <c r="K71" s="44">
        <v>57</v>
      </c>
      <c r="L71" s="43">
        <v>21</v>
      </c>
    </row>
    <row r="72" spans="1:12" ht="14.4" x14ac:dyDescent="0.3">
      <c r="A72" s="23"/>
      <c r="B72" s="15"/>
      <c r="C72" s="11"/>
      <c r="D72" s="7" t="s">
        <v>27</v>
      </c>
      <c r="E72" s="42" t="s">
        <v>78</v>
      </c>
      <c r="F72" s="43" t="s">
        <v>98</v>
      </c>
      <c r="G72" s="43">
        <v>2.4</v>
      </c>
      <c r="H72" s="43">
        <v>9.3000000000000007</v>
      </c>
      <c r="I72" s="43">
        <v>21.2</v>
      </c>
      <c r="J72" s="43">
        <v>172.5</v>
      </c>
      <c r="K72" s="44">
        <v>142</v>
      </c>
      <c r="L72" s="43">
        <v>40</v>
      </c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 t="s">
        <v>94</v>
      </c>
      <c r="G73" s="43">
        <v>17.2</v>
      </c>
      <c r="H73" s="43">
        <v>3.8</v>
      </c>
      <c r="I73" s="43">
        <v>16.2</v>
      </c>
      <c r="J73" s="43">
        <v>264</v>
      </c>
      <c r="K73" s="44">
        <v>450</v>
      </c>
      <c r="L73" s="43">
        <v>132</v>
      </c>
    </row>
    <row r="74" spans="1:12" ht="14.4" x14ac:dyDescent="0.3">
      <c r="A74" s="23"/>
      <c r="B74" s="15"/>
      <c r="C74" s="11"/>
      <c r="D74" s="7" t="s">
        <v>29</v>
      </c>
      <c r="E74" s="42" t="s">
        <v>80</v>
      </c>
      <c r="F74" s="43" t="s">
        <v>66</v>
      </c>
      <c r="G74" s="43">
        <v>3.8</v>
      </c>
      <c r="H74" s="43">
        <v>4.3</v>
      </c>
      <c r="I74" s="43">
        <v>28.5</v>
      </c>
      <c r="J74" s="43">
        <v>218</v>
      </c>
      <c r="K74" s="44">
        <v>516</v>
      </c>
      <c r="L74" s="43">
        <v>22</v>
      </c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43">
        <v>200</v>
      </c>
      <c r="G75" s="43"/>
      <c r="H75" s="43"/>
      <c r="I75" s="43">
        <v>9.3000000000000007</v>
      </c>
      <c r="J75" s="43">
        <v>88</v>
      </c>
      <c r="K75" s="44"/>
      <c r="L75" s="43">
        <v>20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67</v>
      </c>
      <c r="F77" s="43">
        <v>30</v>
      </c>
      <c r="G77" s="43">
        <v>3.3</v>
      </c>
      <c r="H77" s="43">
        <v>0.6</v>
      </c>
      <c r="I77" s="43">
        <v>19.2</v>
      </c>
      <c r="J77" s="43">
        <v>80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290</v>
      </c>
      <c r="G80" s="19">
        <f t="shared" ref="G80" si="34">SUM(G71:G79)</f>
        <v>27.4</v>
      </c>
      <c r="H80" s="19">
        <f t="shared" ref="H80" si="35">SUM(H71:H79)</f>
        <v>20.300000000000004</v>
      </c>
      <c r="I80" s="19">
        <f t="shared" ref="I80" si="36">SUM(I71:I79)</f>
        <v>100</v>
      </c>
      <c r="J80" s="19">
        <f t="shared" ref="J80:L80" si="37">SUM(J71:J79)</f>
        <v>901.5</v>
      </c>
      <c r="K80" s="25"/>
      <c r="L80" s="19">
        <f t="shared" si="37"/>
        <v>238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840</v>
      </c>
      <c r="G81" s="32">
        <f t="shared" ref="G81" si="38">G70+G80</f>
        <v>36.9</v>
      </c>
      <c r="H81" s="32">
        <f t="shared" ref="H81" si="39">H70+H80</f>
        <v>28.500000000000007</v>
      </c>
      <c r="I81" s="32">
        <f t="shared" ref="I81" si="40">I70+I80</f>
        <v>160.80000000000001</v>
      </c>
      <c r="J81" s="32">
        <f t="shared" ref="J81:L81" si="41">J70+J80</f>
        <v>1508.5</v>
      </c>
      <c r="K81" s="32"/>
      <c r="L81" s="32">
        <f t="shared" si="41"/>
        <v>326.36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 t="s">
        <v>58</v>
      </c>
      <c r="G82" s="40">
        <v>5.7</v>
      </c>
      <c r="H82" s="40">
        <v>10.8</v>
      </c>
      <c r="I82" s="40">
        <v>43.1</v>
      </c>
      <c r="J82" s="40">
        <v>301</v>
      </c>
      <c r="K82" s="41">
        <v>302</v>
      </c>
      <c r="L82" s="40">
        <v>51.36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14.9</v>
      </c>
      <c r="J84" s="43">
        <v>91</v>
      </c>
      <c r="K84" s="44">
        <v>702</v>
      </c>
      <c r="L84" s="43">
        <v>14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1.9</v>
      </c>
      <c r="H85" s="43">
        <v>0.3</v>
      </c>
      <c r="I85" s="43">
        <v>4.9000000000000004</v>
      </c>
      <c r="J85" s="43">
        <v>95</v>
      </c>
      <c r="K85" s="44"/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55</v>
      </c>
      <c r="E87" s="42" t="s">
        <v>56</v>
      </c>
      <c r="F87" s="43">
        <v>100</v>
      </c>
      <c r="G87" s="43">
        <v>1.1000000000000001</v>
      </c>
      <c r="H87" s="43"/>
      <c r="I87" s="43">
        <v>14.7</v>
      </c>
      <c r="J87" s="43">
        <v>62</v>
      </c>
      <c r="K87" s="44">
        <v>769</v>
      </c>
      <c r="L87" s="43">
        <v>19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330</v>
      </c>
      <c r="G89" s="19">
        <f t="shared" ref="G89" si="42">SUM(G82:G88)</f>
        <v>8.6999999999999993</v>
      </c>
      <c r="H89" s="19">
        <f t="shared" ref="H89" si="43">SUM(H82:H88)</f>
        <v>11.100000000000001</v>
      </c>
      <c r="I89" s="19">
        <f t="shared" ref="I89" si="44">SUM(I82:I88)</f>
        <v>77.599999999999994</v>
      </c>
      <c r="J89" s="19">
        <f t="shared" ref="J89:L89" si="45">SUM(J82:J88)</f>
        <v>549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 t="s">
        <v>99</v>
      </c>
      <c r="G90" s="43">
        <v>10.9</v>
      </c>
      <c r="H90" s="43">
        <v>8.8000000000000007</v>
      </c>
      <c r="I90" s="43">
        <v>7.7</v>
      </c>
      <c r="J90" s="43">
        <v>72</v>
      </c>
      <c r="K90" s="44">
        <v>377</v>
      </c>
      <c r="L90" s="43">
        <v>51</v>
      </c>
    </row>
    <row r="91" spans="1:12" ht="14.4" x14ac:dyDescent="0.3">
      <c r="A91" s="23"/>
      <c r="B91" s="15"/>
      <c r="C91" s="11"/>
      <c r="D91" s="7" t="s">
        <v>27</v>
      </c>
      <c r="E91" s="42" t="s">
        <v>100</v>
      </c>
      <c r="F91" s="43" t="s">
        <v>97</v>
      </c>
      <c r="G91" s="43">
        <v>2.4</v>
      </c>
      <c r="H91" s="43">
        <v>7.4</v>
      </c>
      <c r="I91" s="43">
        <v>21.2</v>
      </c>
      <c r="J91" s="43">
        <v>165</v>
      </c>
      <c r="K91" s="44">
        <v>124</v>
      </c>
      <c r="L91" s="43">
        <v>31</v>
      </c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 t="s">
        <v>101</v>
      </c>
      <c r="G92" s="43">
        <v>25.6</v>
      </c>
      <c r="H92" s="43">
        <v>19.600000000000001</v>
      </c>
      <c r="I92" s="43">
        <v>38.799999999999997</v>
      </c>
      <c r="J92" s="43">
        <v>550</v>
      </c>
      <c r="K92" s="44">
        <v>489</v>
      </c>
      <c r="L92" s="43">
        <v>111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0.6</v>
      </c>
      <c r="H94" s="43"/>
      <c r="I94" s="43">
        <v>31.4</v>
      </c>
      <c r="J94" s="43">
        <v>66</v>
      </c>
      <c r="K94" s="44">
        <v>639</v>
      </c>
      <c r="L94" s="43">
        <v>18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67</v>
      </c>
      <c r="F96" s="43">
        <v>30</v>
      </c>
      <c r="G96" s="43">
        <v>3.3</v>
      </c>
      <c r="H96" s="43">
        <v>0.6</v>
      </c>
      <c r="I96" s="43">
        <v>19.2</v>
      </c>
      <c r="J96" s="43">
        <v>117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230</v>
      </c>
      <c r="G99" s="19">
        <f t="shared" ref="G99" si="46">SUM(G90:G98)</f>
        <v>42.800000000000004</v>
      </c>
      <c r="H99" s="19">
        <f t="shared" ref="H99" si="47">SUM(H90:H98)</f>
        <v>36.400000000000006</v>
      </c>
      <c r="I99" s="19">
        <f t="shared" ref="I99" si="48">SUM(I90:I98)</f>
        <v>118.3</v>
      </c>
      <c r="J99" s="19">
        <f t="shared" ref="J99:L99" si="49">SUM(J90:J98)</f>
        <v>970</v>
      </c>
      <c r="K99" s="25"/>
      <c r="L99" s="19">
        <f t="shared" si="49"/>
        <v>214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560</v>
      </c>
      <c r="G100" s="32">
        <f t="shared" ref="G100" si="50">G89+G99</f>
        <v>51.5</v>
      </c>
      <c r="H100" s="32">
        <f t="shared" ref="H100" si="51">H89+H99</f>
        <v>47.500000000000007</v>
      </c>
      <c r="I100" s="32">
        <f t="shared" ref="I100" si="52">I89+I99</f>
        <v>195.89999999999998</v>
      </c>
      <c r="J100" s="32">
        <f t="shared" ref="J100:L100" si="53">J89+J99</f>
        <v>1519</v>
      </c>
      <c r="K100" s="32"/>
      <c r="L100" s="32">
        <f t="shared" si="53"/>
        <v>302.36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 t="s">
        <v>59</v>
      </c>
      <c r="G101" s="40">
        <v>8.9</v>
      </c>
      <c r="H101" s="40">
        <v>7.4</v>
      </c>
      <c r="I101" s="40">
        <v>43.2</v>
      </c>
      <c r="J101" s="40">
        <v>282</v>
      </c>
      <c r="K101" s="41">
        <v>273</v>
      </c>
      <c r="L101" s="40">
        <v>40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4.4000000000000004</v>
      </c>
      <c r="H103" s="43">
        <v>4.5999999999999996</v>
      </c>
      <c r="I103" s="43">
        <v>26.4</v>
      </c>
      <c r="J103" s="43">
        <v>123</v>
      </c>
      <c r="K103" s="44">
        <v>691</v>
      </c>
      <c r="L103" s="43">
        <v>26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1.9</v>
      </c>
      <c r="H104" s="43">
        <v>0.3</v>
      </c>
      <c r="I104" s="43">
        <v>4.9000000000000004</v>
      </c>
      <c r="J104" s="43">
        <v>95</v>
      </c>
      <c r="K104" s="44"/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55</v>
      </c>
      <c r="E106" s="42" t="s">
        <v>92</v>
      </c>
      <c r="F106" s="43">
        <v>100</v>
      </c>
      <c r="G106" s="43">
        <v>3.2</v>
      </c>
      <c r="H106" s="43">
        <v>8.4</v>
      </c>
      <c r="I106" s="43">
        <v>34.299999999999997</v>
      </c>
      <c r="J106" s="43">
        <v>175</v>
      </c>
      <c r="K106" s="44"/>
      <c r="L106" s="43">
        <v>18.36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330</v>
      </c>
      <c r="G108" s="19">
        <f t="shared" ref="G108:J108" si="54">SUM(G101:G107)</f>
        <v>18.400000000000002</v>
      </c>
      <c r="H108" s="19">
        <f t="shared" si="54"/>
        <v>20.700000000000003</v>
      </c>
      <c r="I108" s="19">
        <f t="shared" si="54"/>
        <v>108.8</v>
      </c>
      <c r="J108" s="19">
        <f t="shared" si="54"/>
        <v>675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0.7</v>
      </c>
      <c r="H109" s="43">
        <v>2.5</v>
      </c>
      <c r="I109" s="43">
        <v>4.9000000000000004</v>
      </c>
      <c r="J109" s="43">
        <v>52.8</v>
      </c>
      <c r="K109" s="44">
        <v>43</v>
      </c>
      <c r="L109" s="43">
        <v>22</v>
      </c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 t="s">
        <v>98</v>
      </c>
      <c r="G110" s="43">
        <v>2.4</v>
      </c>
      <c r="H110" s="43">
        <v>9.3000000000000007</v>
      </c>
      <c r="I110" s="43">
        <v>21.2</v>
      </c>
      <c r="J110" s="43">
        <v>110</v>
      </c>
      <c r="K110" s="44">
        <v>142</v>
      </c>
      <c r="L110" s="43">
        <v>40</v>
      </c>
    </row>
    <row r="111" spans="1:12" ht="14.4" x14ac:dyDescent="0.3">
      <c r="A111" s="23"/>
      <c r="B111" s="15"/>
      <c r="C111" s="11"/>
      <c r="D111" s="7" t="s">
        <v>28</v>
      </c>
      <c r="E111" s="42" t="s">
        <v>105</v>
      </c>
      <c r="F111" s="43" t="s">
        <v>94</v>
      </c>
      <c r="G111" s="43">
        <v>17.399999999999999</v>
      </c>
      <c r="H111" s="43">
        <v>15.4</v>
      </c>
      <c r="I111" s="43">
        <v>19.8</v>
      </c>
      <c r="J111" s="43">
        <v>279</v>
      </c>
      <c r="K111" s="44">
        <v>499</v>
      </c>
      <c r="L111" s="43">
        <v>81</v>
      </c>
    </row>
    <row r="112" spans="1:12" ht="14.4" x14ac:dyDescent="0.3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4.2</v>
      </c>
      <c r="H112" s="43">
        <v>2.1</v>
      </c>
      <c r="I112" s="43">
        <v>30.4</v>
      </c>
      <c r="J112" s="43">
        <v>243</v>
      </c>
      <c r="K112" s="44">
        <v>508</v>
      </c>
      <c r="L112" s="43">
        <v>31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/>
      <c r="H113" s="43"/>
      <c r="I113" s="43">
        <v>14.9</v>
      </c>
      <c r="J113" s="43">
        <v>60</v>
      </c>
      <c r="K113" s="44">
        <v>685</v>
      </c>
      <c r="L113" s="43">
        <v>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67</v>
      </c>
      <c r="F115" s="43">
        <v>30</v>
      </c>
      <c r="G115" s="43">
        <v>3.3</v>
      </c>
      <c r="H115" s="43">
        <v>0.6</v>
      </c>
      <c r="I115" s="43">
        <v>19.2</v>
      </c>
      <c r="J115" s="43">
        <v>80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28</v>
      </c>
      <c r="H118" s="19">
        <f t="shared" si="56"/>
        <v>29.900000000000006</v>
      </c>
      <c r="I118" s="19">
        <f t="shared" si="56"/>
        <v>110.40000000000002</v>
      </c>
      <c r="J118" s="19">
        <f t="shared" si="56"/>
        <v>824.8</v>
      </c>
      <c r="K118" s="25"/>
      <c r="L118" s="19">
        <f t="shared" ref="L118" si="57">SUM(L109:L117)</f>
        <v>186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 t="shared" ref="G119" si="58">G108+G118</f>
        <v>46.400000000000006</v>
      </c>
      <c r="H119" s="32">
        <f t="shared" ref="H119" si="59">H108+H118</f>
        <v>50.600000000000009</v>
      </c>
      <c r="I119" s="32">
        <f t="shared" ref="I119" si="60">I108+I118</f>
        <v>219.20000000000002</v>
      </c>
      <c r="J119" s="32">
        <f t="shared" ref="J119:L119" si="61">J108+J118</f>
        <v>1499.8</v>
      </c>
      <c r="K119" s="32"/>
      <c r="L119" s="32">
        <f t="shared" si="61"/>
        <v>274.36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 t="s">
        <v>58</v>
      </c>
      <c r="G120" s="40">
        <v>5.6</v>
      </c>
      <c r="H120" s="40">
        <v>11.2</v>
      </c>
      <c r="I120" s="40">
        <v>43.3</v>
      </c>
      <c r="J120" s="40">
        <v>346</v>
      </c>
      <c r="K120" s="41">
        <v>302</v>
      </c>
      <c r="L120" s="40">
        <v>58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/>
      <c r="H122" s="43"/>
      <c r="I122" s="43">
        <v>9.9</v>
      </c>
      <c r="J122" s="43">
        <v>41</v>
      </c>
      <c r="K122" s="44">
        <v>701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1.9</v>
      </c>
      <c r="H123" s="43">
        <v>0.3</v>
      </c>
      <c r="I123" s="43">
        <v>4.9000000000000004</v>
      </c>
      <c r="J123" s="43">
        <v>95</v>
      </c>
      <c r="K123" s="44"/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1.1000000000000001</v>
      </c>
      <c r="H124" s="43"/>
      <c r="I124" s="43">
        <v>14.7</v>
      </c>
      <c r="J124" s="43">
        <v>62</v>
      </c>
      <c r="K124" s="44"/>
      <c r="L124" s="43">
        <v>14.36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330</v>
      </c>
      <c r="G127" s="19">
        <f t="shared" ref="G127:J127" si="62">SUM(G120:G126)</f>
        <v>8.6</v>
      </c>
      <c r="H127" s="19">
        <f t="shared" si="62"/>
        <v>11.5</v>
      </c>
      <c r="I127" s="19">
        <f t="shared" si="62"/>
        <v>72.8</v>
      </c>
      <c r="J127" s="19">
        <f t="shared" si="62"/>
        <v>544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83</v>
      </c>
      <c r="F128" s="51">
        <v>60</v>
      </c>
      <c r="G128" s="51">
        <v>0.7</v>
      </c>
      <c r="H128" s="51">
        <v>2.2999999999999998</v>
      </c>
      <c r="I128" s="51">
        <v>5.6</v>
      </c>
      <c r="J128" s="51">
        <v>79</v>
      </c>
      <c r="K128" s="51">
        <v>57</v>
      </c>
      <c r="L128" s="51">
        <v>21</v>
      </c>
    </row>
    <row r="129" spans="1:12" ht="14.4" x14ac:dyDescent="0.3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5.6</v>
      </c>
      <c r="H129" s="43">
        <v>5.2</v>
      </c>
      <c r="I129" s="43">
        <v>25</v>
      </c>
      <c r="J129" s="43">
        <v>167</v>
      </c>
      <c r="K129" s="44">
        <v>139</v>
      </c>
      <c r="L129" s="43">
        <v>29</v>
      </c>
    </row>
    <row r="130" spans="1:12" ht="14.4" x14ac:dyDescent="0.3">
      <c r="A130" s="14"/>
      <c r="B130" s="15"/>
      <c r="C130" s="11"/>
      <c r="D130" s="7" t="s">
        <v>28</v>
      </c>
      <c r="E130" s="42" t="s">
        <v>106</v>
      </c>
      <c r="F130" s="43" t="s">
        <v>104</v>
      </c>
      <c r="G130" s="43">
        <v>10</v>
      </c>
      <c r="H130" s="43">
        <v>5</v>
      </c>
      <c r="I130" s="43">
        <v>11</v>
      </c>
      <c r="J130" s="43">
        <v>145</v>
      </c>
      <c r="K130" s="44">
        <v>388</v>
      </c>
      <c r="L130" s="43">
        <v>52</v>
      </c>
    </row>
    <row r="131" spans="1:12" ht="14.4" x14ac:dyDescent="0.3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2.6</v>
      </c>
      <c r="H131" s="43">
        <v>0.9</v>
      </c>
      <c r="I131" s="43">
        <v>25.8</v>
      </c>
      <c r="J131" s="43">
        <v>252</v>
      </c>
      <c r="K131" s="44">
        <v>216</v>
      </c>
      <c r="L131" s="43">
        <v>40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/>
      <c r="H132" s="43"/>
      <c r="I132" s="43">
        <v>9.9</v>
      </c>
      <c r="J132" s="43">
        <v>97</v>
      </c>
      <c r="K132" s="44">
        <v>700</v>
      </c>
      <c r="L132" s="43">
        <v>25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67</v>
      </c>
      <c r="F134" s="43">
        <v>30</v>
      </c>
      <c r="G134" s="43">
        <v>3.3</v>
      </c>
      <c r="H134" s="43">
        <v>0.6</v>
      </c>
      <c r="I134" s="43">
        <v>19.2</v>
      </c>
      <c r="J134" s="43">
        <v>80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22.200000000000003</v>
      </c>
      <c r="H137" s="19">
        <f t="shared" si="64"/>
        <v>14</v>
      </c>
      <c r="I137" s="19">
        <f t="shared" si="64"/>
        <v>96.500000000000014</v>
      </c>
      <c r="J137" s="19">
        <f t="shared" si="64"/>
        <v>820</v>
      </c>
      <c r="K137" s="25"/>
      <c r="L137" s="19">
        <f t="shared" ref="L137" si="65">SUM(L128:L136)</f>
        <v>170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1020</v>
      </c>
      <c r="G138" s="32">
        <f t="shared" ref="G138" si="66">G127+G137</f>
        <v>30.800000000000004</v>
      </c>
      <c r="H138" s="32">
        <f t="shared" ref="H138" si="67">H127+H137</f>
        <v>25.5</v>
      </c>
      <c r="I138" s="32">
        <f t="shared" ref="I138" si="68">I127+I137</f>
        <v>169.3</v>
      </c>
      <c r="J138" s="32">
        <f t="shared" ref="J138:L138" si="69">J127+J137</f>
        <v>1364</v>
      </c>
      <c r="K138" s="32"/>
      <c r="L138" s="32">
        <f t="shared" si="69"/>
        <v>258.36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 t="s">
        <v>61</v>
      </c>
      <c r="G139" s="40">
        <v>6</v>
      </c>
      <c r="H139" s="40">
        <v>8.1999999999999993</v>
      </c>
      <c r="I139" s="40">
        <v>22.2</v>
      </c>
      <c r="J139" s="40">
        <v>222</v>
      </c>
      <c r="K139" s="41">
        <v>304</v>
      </c>
      <c r="L139" s="40">
        <v>51.36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0.4</v>
      </c>
      <c r="H141" s="43"/>
      <c r="I141" s="43">
        <v>23.6</v>
      </c>
      <c r="J141" s="43">
        <v>60</v>
      </c>
      <c r="K141" s="44">
        <v>685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60</v>
      </c>
      <c r="G142" s="43">
        <v>4.7</v>
      </c>
      <c r="H142" s="43">
        <v>7.9</v>
      </c>
      <c r="I142" s="43">
        <v>7.3</v>
      </c>
      <c r="J142" s="43">
        <v>281</v>
      </c>
      <c r="K142" s="44">
        <v>3</v>
      </c>
      <c r="L142" s="43">
        <v>25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2" t="s">
        <v>32</v>
      </c>
      <c r="E144" s="42" t="s">
        <v>44</v>
      </c>
      <c r="F144" s="43">
        <v>30</v>
      </c>
      <c r="G144" s="43">
        <v>1.9</v>
      </c>
      <c r="H144" s="43">
        <v>0.3</v>
      </c>
      <c r="I144" s="43">
        <v>4.9000000000000004</v>
      </c>
      <c r="J144" s="43">
        <v>95</v>
      </c>
      <c r="K144" s="44"/>
      <c r="L144" s="43">
        <v>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290</v>
      </c>
      <c r="G146" s="19">
        <f t="shared" ref="G146:J146" si="70">SUM(G139:G145)</f>
        <v>13.000000000000002</v>
      </c>
      <c r="H146" s="19">
        <f t="shared" si="70"/>
        <v>16.400000000000002</v>
      </c>
      <c r="I146" s="19">
        <f t="shared" si="70"/>
        <v>57.999999999999993</v>
      </c>
      <c r="J146" s="19">
        <f t="shared" si="70"/>
        <v>658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0.8</v>
      </c>
      <c r="H147" s="43">
        <v>3.5</v>
      </c>
      <c r="I147" s="43">
        <v>1.1000000000000001</v>
      </c>
      <c r="J147" s="43">
        <v>112.8</v>
      </c>
      <c r="K147" s="44">
        <v>65</v>
      </c>
      <c r="L147" s="43">
        <v>24</v>
      </c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 t="s">
        <v>97</v>
      </c>
      <c r="G148" s="43">
        <v>1.8</v>
      </c>
      <c r="H148" s="43">
        <v>6.2</v>
      </c>
      <c r="I148" s="43">
        <v>10.4</v>
      </c>
      <c r="J148" s="43">
        <v>107</v>
      </c>
      <c r="K148" s="44">
        <v>110</v>
      </c>
      <c r="L148" s="43">
        <v>36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216</v>
      </c>
      <c r="G149" s="43">
        <v>9.8000000000000007</v>
      </c>
      <c r="H149" s="43">
        <v>9</v>
      </c>
      <c r="I149" s="43">
        <v>10.8</v>
      </c>
      <c r="J149" s="43">
        <v>420</v>
      </c>
      <c r="K149" s="44">
        <v>485</v>
      </c>
      <c r="L149" s="43">
        <v>140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/>
      <c r="H151" s="43"/>
      <c r="I151" s="43">
        <v>9.9</v>
      </c>
      <c r="J151" s="43">
        <v>102</v>
      </c>
      <c r="K151" s="44">
        <v>701</v>
      </c>
      <c r="L151" s="43">
        <v>25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67</v>
      </c>
      <c r="F153" s="43">
        <v>30</v>
      </c>
      <c r="G153" s="43">
        <v>3.3</v>
      </c>
      <c r="H153" s="43">
        <v>0.6</v>
      </c>
      <c r="I153" s="43">
        <v>19.2</v>
      </c>
      <c r="J153" s="43">
        <v>80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506</v>
      </c>
      <c r="G156" s="19">
        <f t="shared" ref="G156:J156" si="72">SUM(G147:G155)</f>
        <v>15.7</v>
      </c>
      <c r="H156" s="19">
        <f t="shared" si="72"/>
        <v>19.3</v>
      </c>
      <c r="I156" s="19">
        <f t="shared" si="72"/>
        <v>51.400000000000006</v>
      </c>
      <c r="J156" s="19">
        <f t="shared" si="72"/>
        <v>821.8</v>
      </c>
      <c r="K156" s="25"/>
      <c r="L156" s="19">
        <f t="shared" ref="L156" si="73">SUM(L147:L155)</f>
        <v>228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796</v>
      </c>
      <c r="G157" s="32">
        <f t="shared" ref="G157" si="74">G146+G156</f>
        <v>28.700000000000003</v>
      </c>
      <c r="H157" s="32">
        <f t="shared" ref="H157" si="75">H146+H156</f>
        <v>35.700000000000003</v>
      </c>
      <c r="I157" s="32">
        <f t="shared" ref="I157" si="76">I146+I156</f>
        <v>109.4</v>
      </c>
      <c r="J157" s="32">
        <f t="shared" ref="J157:L157" si="77">J146+J156</f>
        <v>1479.8</v>
      </c>
      <c r="K157" s="32"/>
      <c r="L157" s="32">
        <f t="shared" si="77"/>
        <v>316.36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 t="s">
        <v>58</v>
      </c>
      <c r="G158" s="40">
        <v>4.7</v>
      </c>
      <c r="H158" s="40">
        <v>10.8</v>
      </c>
      <c r="I158" s="40">
        <v>43.9</v>
      </c>
      <c r="J158" s="40">
        <v>300</v>
      </c>
      <c r="K158" s="41">
        <v>302</v>
      </c>
      <c r="L158" s="40">
        <v>51.36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4.4000000000000004</v>
      </c>
      <c r="H160" s="43">
        <v>4.5999999999999996</v>
      </c>
      <c r="I160" s="43">
        <v>26.4</v>
      </c>
      <c r="J160" s="43">
        <v>123</v>
      </c>
      <c r="K160" s="44">
        <v>690</v>
      </c>
      <c r="L160" s="43">
        <v>19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1.9</v>
      </c>
      <c r="H161" s="43">
        <v>0.3</v>
      </c>
      <c r="I161" s="43">
        <v>4.9000000000000004</v>
      </c>
      <c r="J161" s="43">
        <v>95</v>
      </c>
      <c r="K161" s="44"/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55</v>
      </c>
      <c r="E163" s="42" t="s">
        <v>46</v>
      </c>
      <c r="F163" s="43">
        <v>60</v>
      </c>
      <c r="G163" s="43">
        <v>7.1</v>
      </c>
      <c r="H163" s="43">
        <v>14.8</v>
      </c>
      <c r="I163" s="43">
        <v>56.1</v>
      </c>
      <c r="J163" s="43">
        <v>165</v>
      </c>
      <c r="K163" s="44">
        <v>769</v>
      </c>
      <c r="L163" s="43">
        <v>14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18.100000000000001</v>
      </c>
      <c r="H165" s="19">
        <f t="shared" si="78"/>
        <v>30.5</v>
      </c>
      <c r="I165" s="19">
        <f t="shared" si="78"/>
        <v>131.30000000000001</v>
      </c>
      <c r="J165" s="19">
        <f t="shared" si="78"/>
        <v>683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0.7</v>
      </c>
      <c r="H166" s="43">
        <v>2.5</v>
      </c>
      <c r="I166" s="43">
        <v>1.1000000000000001</v>
      </c>
      <c r="J166" s="43">
        <v>117</v>
      </c>
      <c r="K166" s="44">
        <v>69</v>
      </c>
      <c r="L166" s="43">
        <v>17</v>
      </c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 t="s">
        <v>97</v>
      </c>
      <c r="G167" s="43">
        <v>2.4</v>
      </c>
      <c r="H167" s="43">
        <v>7.8</v>
      </c>
      <c r="I167" s="43">
        <v>26</v>
      </c>
      <c r="J167" s="43">
        <v>135</v>
      </c>
      <c r="K167" s="44">
        <v>132</v>
      </c>
      <c r="L167" s="43">
        <v>41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100</v>
      </c>
      <c r="G168" s="43">
        <v>17.2</v>
      </c>
      <c r="H168" s="43">
        <v>13.8</v>
      </c>
      <c r="I168" s="43">
        <v>16.2</v>
      </c>
      <c r="J168" s="43">
        <v>230</v>
      </c>
      <c r="K168" s="44">
        <v>451</v>
      </c>
      <c r="L168" s="43">
        <v>94</v>
      </c>
    </row>
    <row r="169" spans="1:12" ht="14.4" x14ac:dyDescent="0.3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3.8</v>
      </c>
      <c r="H169" s="43">
        <v>4.3</v>
      </c>
      <c r="I169" s="43">
        <v>25.8</v>
      </c>
      <c r="J169" s="43">
        <v>218</v>
      </c>
      <c r="K169" s="44">
        <v>516</v>
      </c>
      <c r="L169" s="43">
        <v>22</v>
      </c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4.4000000000000004</v>
      </c>
      <c r="H170" s="43">
        <v>4.5999999999999996</v>
      </c>
      <c r="I170" s="43">
        <v>26.4</v>
      </c>
      <c r="J170" s="43">
        <v>88</v>
      </c>
      <c r="K170" s="44"/>
      <c r="L170" s="43">
        <v>20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67</v>
      </c>
      <c r="F172" s="43">
        <v>30</v>
      </c>
      <c r="G172" s="43">
        <v>3.3</v>
      </c>
      <c r="H172" s="43">
        <v>0.6</v>
      </c>
      <c r="I172" s="43">
        <v>19.2</v>
      </c>
      <c r="J172" s="43">
        <v>80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31.8</v>
      </c>
      <c r="H175" s="19">
        <f t="shared" si="80"/>
        <v>33.6</v>
      </c>
      <c r="I175" s="19">
        <f t="shared" si="80"/>
        <v>114.7</v>
      </c>
      <c r="J175" s="19">
        <f t="shared" si="80"/>
        <v>868</v>
      </c>
      <c r="K175" s="25"/>
      <c r="L175" s="19">
        <f t="shared" ref="L175" si="81">SUM(L166:L174)</f>
        <v>197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49.900000000000006</v>
      </c>
      <c r="H176" s="32">
        <f t="shared" ref="H176" si="83">H165+H175</f>
        <v>64.099999999999994</v>
      </c>
      <c r="I176" s="32">
        <f t="shared" ref="I176" si="84">I165+I175</f>
        <v>246</v>
      </c>
      <c r="J176" s="32">
        <f t="shared" ref="J176:L176" si="85">J165+J175</f>
        <v>1551</v>
      </c>
      <c r="K176" s="32"/>
      <c r="L176" s="32">
        <f t="shared" si="85"/>
        <v>285.36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 t="s">
        <v>61</v>
      </c>
      <c r="G177" s="40">
        <v>4.7</v>
      </c>
      <c r="H177" s="40">
        <v>10.6</v>
      </c>
      <c r="I177" s="40">
        <v>43.6</v>
      </c>
      <c r="J177" s="40">
        <v>326</v>
      </c>
      <c r="K177" s="41">
        <v>302</v>
      </c>
      <c r="L177" s="40">
        <v>59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 t="s">
        <v>61</v>
      </c>
      <c r="G179" s="43">
        <v>0.4</v>
      </c>
      <c r="H179" s="43"/>
      <c r="I179" s="43">
        <v>23.6</v>
      </c>
      <c r="J179" s="43">
        <v>60</v>
      </c>
      <c r="K179" s="44">
        <v>685</v>
      </c>
      <c r="L179" s="43">
        <v>9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1.9</v>
      </c>
      <c r="H180" s="43">
        <v>0.3</v>
      </c>
      <c r="I180" s="43">
        <v>4.9000000000000004</v>
      </c>
      <c r="J180" s="43">
        <v>95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0.3</v>
      </c>
      <c r="H181" s="43"/>
      <c r="I181" s="43">
        <v>8.6</v>
      </c>
      <c r="J181" s="43">
        <v>47</v>
      </c>
      <c r="K181" s="44"/>
      <c r="L181" s="43">
        <v>16.36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130</v>
      </c>
      <c r="G184" s="19">
        <f t="shared" ref="G184:J184" si="86">SUM(G177:G183)</f>
        <v>7.3</v>
      </c>
      <c r="H184" s="19">
        <f t="shared" si="86"/>
        <v>10.9</v>
      </c>
      <c r="I184" s="19">
        <f t="shared" si="86"/>
        <v>80.7</v>
      </c>
      <c r="J184" s="19">
        <f t="shared" si="86"/>
        <v>528</v>
      </c>
      <c r="K184" s="25"/>
      <c r="L184" s="19">
        <f t="shared" ref="L184" si="87">SUM(L177:L183)</f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</v>
      </c>
      <c r="H185" s="43">
        <v>2.4</v>
      </c>
      <c r="I185" s="43">
        <v>9.1999999999999993</v>
      </c>
      <c r="J185" s="43">
        <v>74.400000000000006</v>
      </c>
      <c r="K185" s="44">
        <v>74</v>
      </c>
      <c r="L185" s="43">
        <v>19</v>
      </c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 t="s">
        <v>97</v>
      </c>
      <c r="G186" s="43">
        <v>5.4</v>
      </c>
      <c r="H186" s="43">
        <v>5.4</v>
      </c>
      <c r="I186" s="43">
        <v>28.8</v>
      </c>
      <c r="J186" s="43">
        <v>83</v>
      </c>
      <c r="K186" s="44">
        <v>149</v>
      </c>
      <c r="L186" s="43">
        <v>30</v>
      </c>
    </row>
    <row r="187" spans="1:12" ht="14.4" x14ac:dyDescent="0.3">
      <c r="A187" s="23"/>
      <c r="B187" s="15"/>
      <c r="C187" s="11"/>
      <c r="D187" s="7" t="s">
        <v>28</v>
      </c>
      <c r="E187" s="42" t="s">
        <v>108</v>
      </c>
      <c r="F187" s="43" t="s">
        <v>94</v>
      </c>
      <c r="G187" s="43">
        <v>17.2</v>
      </c>
      <c r="H187" s="43">
        <v>13.8</v>
      </c>
      <c r="I187" s="43">
        <v>16.2</v>
      </c>
      <c r="J187" s="43">
        <v>230</v>
      </c>
      <c r="K187" s="44">
        <v>451</v>
      </c>
      <c r="L187" s="43">
        <v>94</v>
      </c>
    </row>
    <row r="188" spans="1:12" ht="14.4" x14ac:dyDescent="0.3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2.6</v>
      </c>
      <c r="H188" s="43">
        <v>0.9</v>
      </c>
      <c r="I188" s="43">
        <v>25.8</v>
      </c>
      <c r="J188" s="43">
        <v>252</v>
      </c>
      <c r="K188" s="44">
        <v>216</v>
      </c>
      <c r="L188" s="43">
        <v>40</v>
      </c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/>
      <c r="H189" s="43"/>
      <c r="I189" s="43">
        <v>9.9</v>
      </c>
      <c r="J189" s="43">
        <v>97</v>
      </c>
      <c r="K189" s="44">
        <v>700</v>
      </c>
      <c r="L189" s="43">
        <v>25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67</v>
      </c>
      <c r="F191" s="43">
        <v>30</v>
      </c>
      <c r="G191" s="43">
        <v>3.3</v>
      </c>
      <c r="H191" s="43">
        <v>0.6</v>
      </c>
      <c r="I191" s="43">
        <v>19.2</v>
      </c>
      <c r="J191" s="43">
        <v>80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29.500000000000004</v>
      </c>
      <c r="H194" s="19">
        <f t="shared" si="88"/>
        <v>23.1</v>
      </c>
      <c r="I194" s="19">
        <f t="shared" si="88"/>
        <v>109.10000000000001</v>
      </c>
      <c r="J194" s="19">
        <f t="shared" si="88"/>
        <v>816.4</v>
      </c>
      <c r="K194" s="25"/>
      <c r="L194" s="19">
        <f t="shared" ref="L194" si="89">SUM(L185:L193)</f>
        <v>211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570</v>
      </c>
      <c r="G195" s="32">
        <f t="shared" ref="G195" si="90">G184+G194</f>
        <v>36.800000000000004</v>
      </c>
      <c r="H195" s="32">
        <f t="shared" ref="H195" si="91">H184+H194</f>
        <v>34</v>
      </c>
      <c r="I195" s="32">
        <f t="shared" ref="I195" si="92">I184+I194</f>
        <v>189.8</v>
      </c>
      <c r="J195" s="32">
        <f t="shared" ref="J195:L195" si="93">J184+J194</f>
        <v>1344.4</v>
      </c>
      <c r="K195" s="32"/>
      <c r="L195" s="32">
        <f t="shared" si="93"/>
        <v>299.36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41.13</v>
      </c>
      <c r="H196" s="34">
        <f t="shared" si="94"/>
        <v>43.510000000000005</v>
      </c>
      <c r="I196" s="34">
        <f t="shared" si="94"/>
        <v>189.71999999999997</v>
      </c>
      <c r="J196" s="34">
        <f t="shared" si="94"/>
        <v>1471.33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294.86000000000007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2023-11-08T10:45:08Z</dcterms:modified>
</cp:coreProperties>
</file>